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24" i="1" l="1"/>
  <c r="L196" i="1" s="1"/>
  <c r="J81" i="1"/>
  <c r="J196" i="1" s="1"/>
</calcChain>
</file>

<file path=xl/sharedStrings.xml><?xml version="1.0" encoding="utf-8"?>
<sst xmlns="http://schemas.openxmlformats.org/spreadsheetml/2006/main" count="339" uniqueCount="147">
  <si>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</si>
  <si>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</si>
  <si>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</si>
  <si>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</si>
  <si>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</si>
  <si>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</si>
  <si>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</si>
  <si>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</si>
  <si>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</si>
  <si>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</si>
  <si>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</si>
  <si>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</si>
  <si>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</si>
  <si>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</si>
  <si>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</si>
  <si>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</si>
  <si>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</si>
  <si>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</si>
  <si>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</si>
  <si>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</si>
  <si>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</si>
  <si>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</si>
  <si>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</si>
  <si>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</si>
  <si>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</si>
  <si>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</si>
  <si>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</si>
  <si>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</si>
  <si>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</si>
  <si>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</si>
  <si>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</si>
  <si>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</si>
  <si>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</si>
  <si>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</si>
  <si>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</si>
  <si>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</si>
  <si>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</si>
  <si>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</si>
  <si>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</si>
  <si>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"Бочкарёвская ООШ"</t>
  </si>
  <si>
    <t>Салат из Моркови и яблок</t>
  </si>
  <si>
    <t>Каша пшённая рассыпчатая</t>
  </si>
  <si>
    <t>54-12г</t>
  </si>
  <si>
    <t>Биточек из говядины</t>
  </si>
  <si>
    <t>54-6м</t>
  </si>
  <si>
    <t>Компот из смеси сухофруктов</t>
  </si>
  <si>
    <t>54-1хн</t>
  </si>
  <si>
    <t>Хлеб пшеничный</t>
  </si>
  <si>
    <t>Пром.</t>
  </si>
  <si>
    <t>Соус</t>
  </si>
  <si>
    <t>Соус красный основной</t>
  </si>
  <si>
    <t>54-3соус</t>
  </si>
  <si>
    <t>Фрукт</t>
  </si>
  <si>
    <t>Яблоко</t>
  </si>
  <si>
    <t>Салат из капусты с овощами</t>
  </si>
  <si>
    <t>54-10з</t>
  </si>
  <si>
    <t>Борщ с капустой и картофелем со сметаной</t>
  </si>
  <si>
    <t>54-2с</t>
  </si>
  <si>
    <t>Картофельное пюре</t>
  </si>
  <si>
    <t>54-11г</t>
  </si>
  <si>
    <t>Рыба тушеная в томате с овощами</t>
  </si>
  <si>
    <t>54-10р</t>
  </si>
  <si>
    <t>Кисель из смородины</t>
  </si>
  <si>
    <t>54-23хн</t>
  </si>
  <si>
    <t>Хлеб украинский</t>
  </si>
  <si>
    <t>Йогурт 2,5%</t>
  </si>
  <si>
    <t>Салат из белокочанной капусты с помидорами и огурцами</t>
  </si>
  <si>
    <t>54-6з</t>
  </si>
  <si>
    <t>Суп гороховый</t>
  </si>
  <si>
    <t>54-25с</t>
  </si>
  <si>
    <t>Печень говяжья по-строгановски</t>
  </si>
  <si>
    <t>54-18м</t>
  </si>
  <si>
    <t>Макароны отварные</t>
  </si>
  <si>
    <t>54-1г</t>
  </si>
  <si>
    <t>Компот из изюма</t>
  </si>
  <si>
    <t>54-4хн</t>
  </si>
  <si>
    <t>Хлеб ржано- пшеничный</t>
  </si>
  <si>
    <t>Соус сметанный</t>
  </si>
  <si>
    <t>54-1соус</t>
  </si>
  <si>
    <t>Салат из свеклы отварной</t>
  </si>
  <si>
    <t>54-13з</t>
  </si>
  <si>
    <t>Щи из свежей капусты со сметаной</t>
  </si>
  <si>
    <t>54-1с</t>
  </si>
  <si>
    <t>Плов с курицей</t>
  </si>
  <si>
    <t>54-12м</t>
  </si>
  <si>
    <t>Какао с молоком</t>
  </si>
  <si>
    <t>54-21гн</t>
  </si>
  <si>
    <t>Хлеб бородинский</t>
  </si>
  <si>
    <t>Суп крестьянский с крупой (крупа рисовая)</t>
  </si>
  <si>
    <t>54-11с</t>
  </si>
  <si>
    <t>Котлеты домашние</t>
  </si>
  <si>
    <t>П/Ф</t>
  </si>
  <si>
    <t>Каша гречневая рассыпчатая</t>
  </si>
  <si>
    <t>54-4г</t>
  </si>
  <si>
    <t>Компот из кураги</t>
  </si>
  <si>
    <t>54-2хн</t>
  </si>
  <si>
    <t>Хлеб ржаной</t>
  </si>
  <si>
    <t>соус</t>
  </si>
  <si>
    <t>фрукт</t>
  </si>
  <si>
    <t>Суп фасолевый</t>
  </si>
  <si>
    <t>54-9с</t>
  </si>
  <si>
    <t>Жаркое по-домашнему из курицы</t>
  </si>
  <si>
    <t>54-28м</t>
  </si>
  <si>
    <t>Кофейный напиток с молоком</t>
  </si>
  <si>
    <t>54-23гн</t>
  </si>
  <si>
    <t>Салат из белокочанной капусты</t>
  </si>
  <si>
    <t>54-7з</t>
  </si>
  <si>
    <t>Суп картофельный с клёцками</t>
  </si>
  <si>
    <t>54-6с</t>
  </si>
  <si>
    <t>Котлета из курицы</t>
  </si>
  <si>
    <t>54-5м</t>
  </si>
  <si>
    <t>Рис припущенный с томатом</t>
  </si>
  <si>
    <t>54-27г</t>
  </si>
  <si>
    <t>Банан</t>
  </si>
  <si>
    <t>Салат из свежих помидоров и огурцов</t>
  </si>
  <si>
    <t>54-5з</t>
  </si>
  <si>
    <t>Суп крестьянский с крупой (крупа перловая)</t>
  </si>
  <si>
    <t>54-10с</t>
  </si>
  <si>
    <t>Тефтели из говядины с рисом</t>
  </si>
  <si>
    <t>54-16м</t>
  </si>
  <si>
    <t>Сок яблочный</t>
  </si>
  <si>
    <t>Пром</t>
  </si>
  <si>
    <t>Суп с рыбными консервами (Сайра)</t>
  </si>
  <si>
    <t>54-27с</t>
  </si>
  <si>
    <t>Гуляш из говядины</t>
  </si>
  <si>
    <t>54-2м</t>
  </si>
  <si>
    <t>Чай с лимоном и сахаром</t>
  </si>
  <si>
    <t>54-3гн</t>
  </si>
  <si>
    <t>Соус белый основной</t>
  </si>
  <si>
    <t>54-2соус</t>
  </si>
  <si>
    <t>Салат из свеклы с курагой и изюмом</t>
  </si>
  <si>
    <t>54-14з</t>
  </si>
  <si>
    <t>Борщ с фасолью</t>
  </si>
  <si>
    <t>54-19с</t>
  </si>
  <si>
    <t>Пельмени</t>
  </si>
  <si>
    <t>Директор</t>
  </si>
  <si>
    <t>Иванчихина Т.С.</t>
  </si>
  <si>
    <t>54-11з</t>
  </si>
  <si>
    <t>54-24с</t>
  </si>
  <si>
    <t>Сыр твёрдых сортов</t>
  </si>
  <si>
    <t>54-1з</t>
  </si>
  <si>
    <t>Запеканка из творога</t>
  </si>
  <si>
    <t>54-1т</t>
  </si>
  <si>
    <t>Масло сливочное (порциями)</t>
  </si>
  <si>
    <t>Салат из моркови и чернослива</t>
  </si>
  <si>
    <t>54-17з</t>
  </si>
  <si>
    <t>Суп картофельный с макаронными                      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</si>
</sst>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135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136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80</v>
      </c>
      <c r="G14" s="43">
        <v>0.7</v>
      </c>
      <c r="H14" s="43">
        <v>8.1</v>
      </c>
      <c r="I14" s="43">
        <v>5.7</v>
      </c>
      <c r="J14" s="43">
        <v>99</v>
      </c>
      <c r="K14" s="44" t="s">
        <v>137</v>
      </c>
      <c r="L14" s="43">
        <v>9</v>
      </c>
    </row>
    <row r="15" spans="1:12" ht="25.5" x14ac:dyDescent="0.25">
      <c r="A15" s="23"/>
      <c r="B15" s="15"/>
      <c r="C15" s="11"/>
      <c r="D15" s="7" t="s">
        <v>27</v>
      </c>
      <c r="E15" s="42" t="s">
        <v>146</v>
      </c>
      <c r="F15" s="43">
        <v>200</v>
      </c>
      <c r="G15" s="43">
        <v>4.8</v>
      </c>
      <c r="H15" s="43">
        <v>2.2000000000000002</v>
      </c>
      <c r="I15" s="43">
        <v>15.5</v>
      </c>
      <c r="J15" s="43">
        <v>100.9</v>
      </c>
      <c r="K15" s="44" t="s">
        <v>138</v>
      </c>
      <c r="L15" s="43">
        <v>11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80</v>
      </c>
      <c r="G16" s="43">
        <v>14.6</v>
      </c>
      <c r="H16" s="43">
        <v>13.9</v>
      </c>
      <c r="I16" s="43">
        <v>13.1</v>
      </c>
      <c r="J16" s="43">
        <v>236.2</v>
      </c>
      <c r="K16" s="44" t="s">
        <v>44</v>
      </c>
      <c r="L16" s="43">
        <v>23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6.4</v>
      </c>
      <c r="H17" s="43">
        <v>6.5</v>
      </c>
      <c r="I17" s="43">
        <v>35.5</v>
      </c>
      <c r="J17" s="43">
        <v>225.8</v>
      </c>
      <c r="K17" s="44" t="s">
        <v>42</v>
      </c>
      <c r="L17" s="43">
        <v>4.0999999999999996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46</v>
      </c>
      <c r="L18" s="43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 t="s">
        <v>48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139</v>
      </c>
      <c r="F20" s="43">
        <v>10</v>
      </c>
      <c r="G20" s="43">
        <v>2.2999999999999998</v>
      </c>
      <c r="H20" s="43">
        <v>3</v>
      </c>
      <c r="I20" s="43">
        <v>0</v>
      </c>
      <c r="J20" s="43">
        <v>35.5</v>
      </c>
      <c r="K20" s="44" t="s">
        <v>140</v>
      </c>
      <c r="L20" s="43">
        <v>7</v>
      </c>
    </row>
    <row r="21" spans="1:12" ht="15" x14ac:dyDescent="0.25">
      <c r="A21" s="23"/>
      <c r="B21" s="15"/>
      <c r="C21" s="11"/>
      <c r="D21" s="6" t="s">
        <v>49</v>
      </c>
      <c r="E21" s="42" t="s">
        <v>50</v>
      </c>
      <c r="F21" s="43">
        <v>20</v>
      </c>
      <c r="G21" s="43">
        <v>0.7</v>
      </c>
      <c r="H21" s="43">
        <v>0.5</v>
      </c>
      <c r="I21" s="43">
        <v>1.8</v>
      </c>
      <c r="J21" s="43">
        <v>14.1</v>
      </c>
      <c r="K21" s="44" t="s">
        <v>51</v>
      </c>
      <c r="L21" s="43">
        <v>3</v>
      </c>
    </row>
    <row r="22" spans="1:12" ht="15" x14ac:dyDescent="0.25">
      <c r="A22" s="23"/>
      <c r="B22" s="15"/>
      <c r="C22" s="11"/>
      <c r="D22" s="6" t="s">
        <v>52</v>
      </c>
      <c r="E22" s="42" t="s">
        <v>53</v>
      </c>
      <c r="F22" s="43">
        <v>100</v>
      </c>
      <c r="G22" s="43">
        <v>0.4</v>
      </c>
      <c r="H22" s="43">
        <v>0.4</v>
      </c>
      <c r="I22" s="43">
        <v>9.8000000000000007</v>
      </c>
      <c r="J22" s="43">
        <v>44.4</v>
      </c>
      <c r="K22" s="44" t="s">
        <v>48</v>
      </c>
      <c r="L22" s="43">
        <v>12.4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34.200000000000003</v>
      </c>
      <c r="H23" s="19">
        <f t="shared" si="2"/>
        <v>35</v>
      </c>
      <c r="I23" s="19">
        <f t="shared" si="2"/>
        <v>125.79999999999998</v>
      </c>
      <c r="J23" s="19">
        <f t="shared" si="2"/>
        <v>954.10000000000014</v>
      </c>
      <c r="K23" s="25"/>
      <c r="L23" s="19">
        <f t="shared" ref="L23" si="3">SUM(L14:L22)</f>
        <v>79.5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890</v>
      </c>
      <c r="G24" s="32">
        <f t="shared" ref="G24:J24" si="4">G13+G23</f>
        <v>34.200000000000003</v>
      </c>
      <c r="H24" s="32">
        <f t="shared" si="4"/>
        <v>35</v>
      </c>
      <c r="I24" s="32">
        <f t="shared" si="4"/>
        <v>125.79999999999998</v>
      </c>
      <c r="J24" s="32">
        <f t="shared" si="4"/>
        <v>954.10000000000014</v>
      </c>
      <c r="K24" s="32"/>
      <c r="L24" s="32">
        <f t="shared" ref="L24" si="5">L13+L23</f>
        <v>79.5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100</v>
      </c>
      <c r="G33" s="43">
        <v>2.8</v>
      </c>
      <c r="H33" s="43">
        <v>6.7</v>
      </c>
      <c r="I33" s="43">
        <v>2.8</v>
      </c>
      <c r="J33" s="43">
        <v>83.3</v>
      </c>
      <c r="K33" s="44" t="s">
        <v>55</v>
      </c>
      <c r="L33" s="43">
        <v>5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4.7</v>
      </c>
      <c r="H34" s="43">
        <v>5.7</v>
      </c>
      <c r="I34" s="43">
        <v>10.1</v>
      </c>
      <c r="J34" s="43">
        <v>110.4</v>
      </c>
      <c r="K34" s="44" t="s">
        <v>57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110</v>
      </c>
      <c r="G35" s="43">
        <v>17.899999999999999</v>
      </c>
      <c r="H35" s="43">
        <v>12.4</v>
      </c>
      <c r="I35" s="43">
        <v>6.9</v>
      </c>
      <c r="J35" s="43">
        <v>211.1</v>
      </c>
      <c r="K35" s="44" t="s">
        <v>61</v>
      </c>
      <c r="L35" s="43">
        <v>24.7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3.1</v>
      </c>
      <c r="H36" s="43">
        <v>5.3</v>
      </c>
      <c r="I36" s="43">
        <v>19.8</v>
      </c>
      <c r="J36" s="43">
        <v>139.4</v>
      </c>
      <c r="K36" s="44" t="s">
        <v>59</v>
      </c>
      <c r="L36" s="43">
        <v>4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0.2</v>
      </c>
      <c r="H37" s="43">
        <v>0.1</v>
      </c>
      <c r="I37" s="43">
        <v>12.2</v>
      </c>
      <c r="J37" s="43">
        <v>50.6</v>
      </c>
      <c r="K37" s="44" t="s">
        <v>63</v>
      </c>
      <c r="L37" s="43">
        <v>8</v>
      </c>
    </row>
    <row r="38" spans="1:12" ht="15" x14ac:dyDescent="0.25">
      <c r="A38" s="14"/>
      <c r="B38" s="15"/>
      <c r="C38" s="11"/>
      <c r="D38" s="7" t="s">
        <v>31</v>
      </c>
      <c r="E38" s="42" t="s">
        <v>64</v>
      </c>
      <c r="F38" s="43">
        <v>50</v>
      </c>
      <c r="G38" s="43">
        <v>3.3</v>
      </c>
      <c r="H38" s="43">
        <v>0.6</v>
      </c>
      <c r="I38" s="43">
        <v>19.8</v>
      </c>
      <c r="J38" s="43">
        <v>97.8</v>
      </c>
      <c r="K38" s="44" t="s">
        <v>48</v>
      </c>
      <c r="L38" s="43">
        <v>7.8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 t="s">
        <v>65</v>
      </c>
      <c r="F40" s="43">
        <v>100</v>
      </c>
      <c r="G40" s="43">
        <v>3.4</v>
      </c>
      <c r="H40" s="43">
        <v>2.5</v>
      </c>
      <c r="I40" s="43">
        <v>5.5</v>
      </c>
      <c r="J40" s="43">
        <v>58.1</v>
      </c>
      <c r="K40" s="44" t="s">
        <v>48</v>
      </c>
      <c r="L40" s="43">
        <v>15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910</v>
      </c>
      <c r="G42" s="19">
        <f t="shared" ref="G42" si="10">SUM(G33:G41)</f>
        <v>35.4</v>
      </c>
      <c r="H42" s="19">
        <f t="shared" ref="H42" si="11">SUM(H33:H41)</f>
        <v>33.300000000000004</v>
      </c>
      <c r="I42" s="19">
        <f t="shared" ref="I42" si="12">SUM(I33:I41)</f>
        <v>77.099999999999994</v>
      </c>
      <c r="J42" s="19">
        <f t="shared" ref="J42:L42" si="13">SUM(J33:J41)</f>
        <v>750.69999999999993</v>
      </c>
      <c r="K42" s="25"/>
      <c r="L42" s="19">
        <f t="shared" si="13"/>
        <v>79.5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910</v>
      </c>
      <c r="G43" s="32">
        <f t="shared" ref="G43" si="14">G32+G42</f>
        <v>35.4</v>
      </c>
      <c r="H43" s="32">
        <f t="shared" ref="H43" si="15">H32+H42</f>
        <v>33.300000000000004</v>
      </c>
      <c r="I43" s="32">
        <f t="shared" ref="I43" si="16">I32+I42</f>
        <v>77.099999999999994</v>
      </c>
      <c r="J43" s="32">
        <f t="shared" ref="J43:L43" si="17">J32+J42</f>
        <v>750.69999999999993</v>
      </c>
      <c r="K43" s="32"/>
      <c r="L43" s="32">
        <f t="shared" si="17"/>
        <v>79.5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130</v>
      </c>
      <c r="G52" s="43">
        <v>2.9</v>
      </c>
      <c r="H52" s="43">
        <v>14.3</v>
      </c>
      <c r="I52" s="43">
        <v>4.7</v>
      </c>
      <c r="J52" s="43">
        <v>159.30000000000001</v>
      </c>
      <c r="K52" s="44" t="s">
        <v>67</v>
      </c>
      <c r="L52" s="43">
        <v>12.5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6.5</v>
      </c>
      <c r="H53" s="43">
        <v>2.8</v>
      </c>
      <c r="I53" s="43">
        <v>14.9</v>
      </c>
      <c r="J53" s="43">
        <v>110.9</v>
      </c>
      <c r="K53" s="44" t="s">
        <v>69</v>
      </c>
      <c r="L53" s="43">
        <v>14.14</v>
      </c>
    </row>
    <row r="54" spans="1:12" ht="15" x14ac:dyDescent="0.25">
      <c r="A54" s="23"/>
      <c r="B54" s="15"/>
      <c r="C54" s="11"/>
      <c r="D54" s="7" t="s">
        <v>28</v>
      </c>
      <c r="E54" s="42" t="s">
        <v>70</v>
      </c>
      <c r="F54" s="43">
        <v>100</v>
      </c>
      <c r="G54" s="43">
        <v>16.7</v>
      </c>
      <c r="H54" s="43">
        <v>15.9</v>
      </c>
      <c r="I54" s="43">
        <v>6.7</v>
      </c>
      <c r="J54" s="43">
        <v>236.5</v>
      </c>
      <c r="K54" s="44" t="s">
        <v>71</v>
      </c>
      <c r="L54" s="43">
        <v>23.06</v>
      </c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73</v>
      </c>
      <c r="L55" s="43">
        <v>5</v>
      </c>
    </row>
    <row r="56" spans="1:12" ht="15" x14ac:dyDescent="0.2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0.4</v>
      </c>
      <c r="H56" s="43">
        <v>0.1</v>
      </c>
      <c r="I56" s="43">
        <v>18.3</v>
      </c>
      <c r="J56" s="43">
        <v>75.900000000000006</v>
      </c>
      <c r="K56" s="44" t="s">
        <v>75</v>
      </c>
      <c r="L56" s="43">
        <v>10</v>
      </c>
    </row>
    <row r="57" spans="1:12" ht="15" x14ac:dyDescent="0.25">
      <c r="A57" s="23"/>
      <c r="B57" s="15"/>
      <c r="C57" s="11"/>
      <c r="D57" s="7" t="s">
        <v>31</v>
      </c>
      <c r="E57" s="42" t="s">
        <v>76</v>
      </c>
      <c r="F57" s="43">
        <v>100</v>
      </c>
      <c r="G57" s="43">
        <v>6.6</v>
      </c>
      <c r="H57" s="43">
        <v>1.2</v>
      </c>
      <c r="I57" s="43">
        <v>39.6</v>
      </c>
      <c r="J57" s="43">
        <v>195.6</v>
      </c>
      <c r="K57" s="44" t="s">
        <v>48</v>
      </c>
      <c r="L57" s="43">
        <v>7.8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49</v>
      </c>
      <c r="E59" s="42" t="s">
        <v>77</v>
      </c>
      <c r="F59" s="43">
        <v>30</v>
      </c>
      <c r="G59" s="43">
        <v>0.4</v>
      </c>
      <c r="H59" s="43">
        <v>2.5</v>
      </c>
      <c r="I59" s="43">
        <v>1</v>
      </c>
      <c r="J59" s="43">
        <v>27.9</v>
      </c>
      <c r="K59" s="44" t="s">
        <v>78</v>
      </c>
      <c r="L59" s="43">
        <v>7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38.799999999999997</v>
      </c>
      <c r="H61" s="19">
        <f t="shared" ref="H61" si="23">SUM(H52:H60)</f>
        <v>41.7</v>
      </c>
      <c r="I61" s="19">
        <f t="shared" ref="I61" si="24">SUM(I52:I60)</f>
        <v>118</v>
      </c>
      <c r="J61" s="19">
        <f t="shared" ref="J61:L61" si="25">SUM(J52:J60)</f>
        <v>1002.9</v>
      </c>
      <c r="K61" s="25"/>
      <c r="L61" s="19">
        <f t="shared" si="25"/>
        <v>79.5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910</v>
      </c>
      <c r="G62" s="32">
        <f t="shared" ref="G62" si="26">G51+G61</f>
        <v>38.799999999999997</v>
      </c>
      <c r="H62" s="32">
        <f t="shared" ref="H62" si="27">H51+H61</f>
        <v>41.7</v>
      </c>
      <c r="I62" s="32">
        <f t="shared" ref="I62" si="28">I51+I61</f>
        <v>118</v>
      </c>
      <c r="J62" s="32">
        <f t="shared" ref="J62:L62" si="29">J51+J61</f>
        <v>1002.9</v>
      </c>
      <c r="K62" s="32"/>
      <c r="L62" s="32">
        <f t="shared" si="29"/>
        <v>79.5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80</v>
      </c>
      <c r="G71" s="43">
        <v>1.1000000000000001</v>
      </c>
      <c r="H71" s="43">
        <v>3.6</v>
      </c>
      <c r="I71" s="43">
        <v>6.1</v>
      </c>
      <c r="J71" s="43">
        <v>60.9</v>
      </c>
      <c r="K71" s="44" t="s">
        <v>80</v>
      </c>
      <c r="L71" s="43">
        <v>5</v>
      </c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200</v>
      </c>
      <c r="G72" s="43">
        <v>4.7</v>
      </c>
      <c r="H72" s="43">
        <v>5.6</v>
      </c>
      <c r="I72" s="43">
        <v>5.7</v>
      </c>
      <c r="J72" s="43">
        <v>92.2</v>
      </c>
      <c r="K72" s="44" t="s">
        <v>82</v>
      </c>
      <c r="L72" s="43">
        <v>15</v>
      </c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200</v>
      </c>
      <c r="G73" s="43">
        <v>27.2</v>
      </c>
      <c r="H73" s="43">
        <v>8.1</v>
      </c>
      <c r="I73" s="43">
        <v>33.200000000000003</v>
      </c>
      <c r="J73" s="43">
        <v>314.60000000000002</v>
      </c>
      <c r="K73" s="44" t="s">
        <v>84</v>
      </c>
      <c r="L73" s="43">
        <v>31.7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4.7</v>
      </c>
      <c r="H75" s="43">
        <v>3.5</v>
      </c>
      <c r="I75" s="43">
        <v>12.5</v>
      </c>
      <c r="J75" s="43">
        <v>100.4</v>
      </c>
      <c r="K75" s="44" t="s">
        <v>86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87</v>
      </c>
      <c r="F76" s="43">
        <v>50</v>
      </c>
      <c r="G76" s="43">
        <v>3.4</v>
      </c>
      <c r="H76" s="43">
        <v>0.7</v>
      </c>
      <c r="I76" s="43">
        <v>19.899999999999999</v>
      </c>
      <c r="J76" s="43">
        <v>99.1</v>
      </c>
      <c r="K76" s="44" t="s">
        <v>48</v>
      </c>
      <c r="L76" s="43">
        <v>7.8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52</v>
      </c>
      <c r="E78" s="42" t="s">
        <v>53</v>
      </c>
      <c r="F78" s="43">
        <v>200</v>
      </c>
      <c r="G78" s="43">
        <v>0.8</v>
      </c>
      <c r="H78" s="43">
        <v>0.8</v>
      </c>
      <c r="I78" s="43">
        <v>19.600000000000001</v>
      </c>
      <c r="J78" s="43">
        <v>88.8</v>
      </c>
      <c r="K78" s="44" t="s">
        <v>48</v>
      </c>
      <c r="L78" s="43">
        <v>10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930</v>
      </c>
      <c r="G80" s="19">
        <f t="shared" ref="G80" si="34">SUM(G71:G79)</f>
        <v>41.9</v>
      </c>
      <c r="H80" s="19">
        <f t="shared" ref="H80" si="35">SUM(H71:H79)</f>
        <v>22.299999999999997</v>
      </c>
      <c r="I80" s="19">
        <f t="shared" ref="I80" si="36">SUM(I71:I79)</f>
        <v>97</v>
      </c>
      <c r="J80" s="19">
        <f t="shared" ref="J80:L80" si="37">SUM(J71:J79)</f>
        <v>756</v>
      </c>
      <c r="K80" s="25"/>
      <c r="L80" s="19">
        <f t="shared" si="37"/>
        <v>79.5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930</v>
      </c>
      <c r="G81" s="32">
        <f t="shared" ref="G81" si="38">G70+G80</f>
        <v>41.9</v>
      </c>
      <c r="H81" s="32">
        <f t="shared" ref="H81" si="39">H70+H80</f>
        <v>22.299999999999997</v>
      </c>
      <c r="I81" s="32">
        <f t="shared" ref="I81" si="40">I70+I80</f>
        <v>97</v>
      </c>
      <c r="J81" s="32">
        <f t="shared" ref="J81:L81" si="41">J70+J80</f>
        <v>756</v>
      </c>
      <c r="K81" s="32"/>
      <c r="L81" s="32">
        <f t="shared" si="41"/>
        <v>79.5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</v>
      </c>
      <c r="H91" s="43">
        <v>5.8</v>
      </c>
      <c r="I91" s="43">
        <v>11.3</v>
      </c>
      <c r="J91" s="43">
        <v>116.9</v>
      </c>
      <c r="K91" s="44" t="s">
        <v>89</v>
      </c>
      <c r="L91" s="43">
        <v>10.5</v>
      </c>
    </row>
    <row r="92" spans="1:12" ht="15" x14ac:dyDescent="0.25">
      <c r="A92" s="23"/>
      <c r="B92" s="15"/>
      <c r="C92" s="11"/>
      <c r="D92" s="7" t="s">
        <v>28</v>
      </c>
      <c r="E92" s="42" t="s">
        <v>90</v>
      </c>
      <c r="F92" s="43">
        <v>100</v>
      </c>
      <c r="G92" s="43">
        <v>15.2</v>
      </c>
      <c r="H92" s="43">
        <v>14.4</v>
      </c>
      <c r="I92" s="43">
        <v>8.9</v>
      </c>
      <c r="J92" s="43">
        <v>226.6</v>
      </c>
      <c r="K92" s="44" t="s">
        <v>91</v>
      </c>
      <c r="L92" s="43">
        <v>28.56</v>
      </c>
    </row>
    <row r="93" spans="1:12" ht="15" x14ac:dyDescent="0.25">
      <c r="A93" s="23"/>
      <c r="B93" s="15"/>
      <c r="C93" s="11"/>
      <c r="D93" s="7" t="s">
        <v>29</v>
      </c>
      <c r="E93" s="42" t="s">
        <v>92</v>
      </c>
      <c r="F93" s="43">
        <v>150</v>
      </c>
      <c r="G93" s="43">
        <v>8.1999999999999993</v>
      </c>
      <c r="H93" s="43">
        <v>6.3</v>
      </c>
      <c r="I93" s="43">
        <v>35.9</v>
      </c>
      <c r="J93" s="43">
        <v>233.7</v>
      </c>
      <c r="K93" s="44" t="s">
        <v>93</v>
      </c>
      <c r="L93" s="43">
        <v>7</v>
      </c>
    </row>
    <row r="94" spans="1:12" ht="15" x14ac:dyDescent="0.25">
      <c r="A94" s="23"/>
      <c r="B94" s="15"/>
      <c r="C94" s="11"/>
      <c r="D94" s="7" t="s">
        <v>30</v>
      </c>
      <c r="E94" s="42" t="s">
        <v>94</v>
      </c>
      <c r="F94" s="43">
        <v>200</v>
      </c>
      <c r="G94" s="43">
        <v>1</v>
      </c>
      <c r="H94" s="43">
        <v>0.1</v>
      </c>
      <c r="I94" s="43">
        <v>15.6</v>
      </c>
      <c r="J94" s="43">
        <v>66.900000000000006</v>
      </c>
      <c r="K94" s="44" t="s">
        <v>95</v>
      </c>
      <c r="L94" s="43">
        <v>10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96</v>
      </c>
      <c r="F96" s="43">
        <v>100</v>
      </c>
      <c r="G96" s="43">
        <v>6.6</v>
      </c>
      <c r="H96" s="43">
        <v>1.2</v>
      </c>
      <c r="I96" s="43">
        <v>33.4</v>
      </c>
      <c r="J96" s="43">
        <v>170.8</v>
      </c>
      <c r="K96" s="44" t="s">
        <v>48</v>
      </c>
      <c r="L96" s="43">
        <v>7.8</v>
      </c>
    </row>
    <row r="97" spans="1:12" ht="15" x14ac:dyDescent="0.25">
      <c r="A97" s="23"/>
      <c r="B97" s="15"/>
      <c r="C97" s="11"/>
      <c r="D97" s="6" t="s">
        <v>97</v>
      </c>
      <c r="E97" s="42" t="s">
        <v>50</v>
      </c>
      <c r="F97" s="43">
        <v>10</v>
      </c>
      <c r="G97" s="43">
        <v>0.3</v>
      </c>
      <c r="H97" s="43">
        <v>0.2</v>
      </c>
      <c r="I97" s="43">
        <v>0.9</v>
      </c>
      <c r="J97" s="43">
        <v>7.1</v>
      </c>
      <c r="K97" s="44" t="s">
        <v>51</v>
      </c>
      <c r="L97" s="43">
        <v>5</v>
      </c>
    </row>
    <row r="98" spans="1:12" ht="15" x14ac:dyDescent="0.25">
      <c r="A98" s="23"/>
      <c r="B98" s="15"/>
      <c r="C98" s="11"/>
      <c r="D98" s="6" t="s">
        <v>98</v>
      </c>
      <c r="E98" s="42" t="s">
        <v>53</v>
      </c>
      <c r="F98" s="43">
        <v>150</v>
      </c>
      <c r="G98" s="43">
        <v>0.6</v>
      </c>
      <c r="H98" s="43">
        <v>0.6</v>
      </c>
      <c r="I98" s="43">
        <v>14.7</v>
      </c>
      <c r="J98" s="43">
        <v>66.599999999999994</v>
      </c>
      <c r="K98" s="44" t="s">
        <v>48</v>
      </c>
      <c r="L98" s="43">
        <v>10.64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36.9</v>
      </c>
      <c r="H99" s="19">
        <f t="shared" ref="H99" si="47">SUM(H90:H98)</f>
        <v>28.6</v>
      </c>
      <c r="I99" s="19">
        <f t="shared" ref="I99" si="48">SUM(I90:I98)</f>
        <v>120.7</v>
      </c>
      <c r="J99" s="19">
        <f t="shared" ref="J99:L99" si="49">SUM(J90:J98)</f>
        <v>888.60000000000014</v>
      </c>
      <c r="K99" s="25"/>
      <c r="L99" s="19">
        <f t="shared" si="49"/>
        <v>79.5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910</v>
      </c>
      <c r="G100" s="32">
        <f t="shared" ref="G100" si="50">G89+G99</f>
        <v>36.9</v>
      </c>
      <c r="H100" s="32">
        <f t="shared" ref="H100" si="51">H89+H99</f>
        <v>28.6</v>
      </c>
      <c r="I100" s="32">
        <f t="shared" ref="I100" si="52">I89+I99</f>
        <v>120.7</v>
      </c>
      <c r="J100" s="32">
        <f t="shared" ref="J100:L100" si="53">J89+J99</f>
        <v>888.60000000000014</v>
      </c>
      <c r="K100" s="32"/>
      <c r="L100" s="32">
        <f t="shared" si="53"/>
        <v>79.5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144</v>
      </c>
      <c r="F109" s="43">
        <v>80</v>
      </c>
      <c r="G109" s="43">
        <v>1.2</v>
      </c>
      <c r="H109" s="43">
        <v>0.2</v>
      </c>
      <c r="I109" s="43">
        <v>17.2</v>
      </c>
      <c r="J109" s="43">
        <v>75.7</v>
      </c>
      <c r="K109" s="44" t="s">
        <v>145</v>
      </c>
      <c r="L109" s="43">
        <v>5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200</v>
      </c>
      <c r="G110" s="43">
        <v>6.8</v>
      </c>
      <c r="H110" s="43">
        <v>4.5999999999999996</v>
      </c>
      <c r="I110" s="43">
        <v>14.4</v>
      </c>
      <c r="J110" s="43">
        <v>125.9</v>
      </c>
      <c r="K110" s="44" t="s">
        <v>100</v>
      </c>
      <c r="L110" s="43">
        <v>15</v>
      </c>
    </row>
    <row r="111" spans="1:12" ht="15" x14ac:dyDescent="0.25">
      <c r="A111" s="23"/>
      <c r="B111" s="15"/>
      <c r="C111" s="11"/>
      <c r="D111" s="7" t="s">
        <v>28</v>
      </c>
      <c r="E111" s="42" t="s">
        <v>101</v>
      </c>
      <c r="F111" s="43">
        <v>200</v>
      </c>
      <c r="G111" s="43">
        <v>24.8</v>
      </c>
      <c r="H111" s="43">
        <v>6.2</v>
      </c>
      <c r="I111" s="43">
        <v>17.600000000000001</v>
      </c>
      <c r="J111" s="43">
        <v>225.6</v>
      </c>
      <c r="K111" s="44" t="s">
        <v>102</v>
      </c>
      <c r="L111" s="43">
        <v>27.56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103</v>
      </c>
      <c r="F113" s="43">
        <v>200</v>
      </c>
      <c r="G113" s="43">
        <v>3.9</v>
      </c>
      <c r="H113" s="43">
        <v>2.9</v>
      </c>
      <c r="I113" s="43">
        <v>11.2</v>
      </c>
      <c r="J113" s="43">
        <v>86</v>
      </c>
      <c r="K113" s="44" t="s">
        <v>104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100</v>
      </c>
      <c r="G114" s="43">
        <v>7.6</v>
      </c>
      <c r="H114" s="43">
        <v>0.8</v>
      </c>
      <c r="I114" s="43">
        <v>49.2</v>
      </c>
      <c r="J114" s="43">
        <v>234.4</v>
      </c>
      <c r="K114" s="44" t="s">
        <v>48</v>
      </c>
      <c r="L114" s="43">
        <v>7.8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98</v>
      </c>
      <c r="E116" s="42" t="s">
        <v>53</v>
      </c>
      <c r="F116" s="43">
        <v>150</v>
      </c>
      <c r="G116" s="43">
        <v>0.6</v>
      </c>
      <c r="H116" s="43">
        <v>0.6</v>
      </c>
      <c r="I116" s="43">
        <v>14.7</v>
      </c>
      <c r="J116" s="43">
        <v>66.599999999999994</v>
      </c>
      <c r="K116" s="44" t="s">
        <v>48</v>
      </c>
      <c r="L116" s="43">
        <v>14.14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930</v>
      </c>
      <c r="G118" s="19">
        <f t="shared" ref="G118:J118" si="56">SUM(G109:G117)</f>
        <v>44.9</v>
      </c>
      <c r="H118" s="19">
        <f t="shared" si="56"/>
        <v>15.3</v>
      </c>
      <c r="I118" s="19">
        <f t="shared" si="56"/>
        <v>124.30000000000001</v>
      </c>
      <c r="J118" s="19">
        <f t="shared" si="56"/>
        <v>814.2</v>
      </c>
      <c r="K118" s="25"/>
      <c r="L118" s="19">
        <f t="shared" ref="L118" si="57">SUM(L109:L117)</f>
        <v>79.5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930</v>
      </c>
      <c r="G119" s="32">
        <f t="shared" ref="G119" si="58">G108+G118</f>
        <v>44.9</v>
      </c>
      <c r="H119" s="32">
        <f t="shared" ref="H119" si="59">H108+H118</f>
        <v>15.3</v>
      </c>
      <c r="I119" s="32">
        <f t="shared" ref="I119" si="60">I108+I118</f>
        <v>124.30000000000001</v>
      </c>
      <c r="J119" s="32">
        <f t="shared" ref="J119:L119" si="61">J108+J118</f>
        <v>814.2</v>
      </c>
      <c r="K119" s="32"/>
      <c r="L119" s="32">
        <f t="shared" si="61"/>
        <v>79.5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110</v>
      </c>
      <c r="G128" s="43">
        <v>2.8</v>
      </c>
      <c r="H128" s="43">
        <v>11.2</v>
      </c>
      <c r="I128" s="43">
        <v>11.4</v>
      </c>
      <c r="J128" s="43">
        <v>157.19999999999999</v>
      </c>
      <c r="K128" s="44" t="s">
        <v>106</v>
      </c>
      <c r="L128" s="43">
        <v>10</v>
      </c>
    </row>
    <row r="129" spans="1:12" ht="15" x14ac:dyDescent="0.25">
      <c r="A129" s="14"/>
      <c r="B129" s="15"/>
      <c r="C129" s="11"/>
      <c r="D129" s="7" t="s">
        <v>27</v>
      </c>
      <c r="E129" s="42" t="s">
        <v>107</v>
      </c>
      <c r="F129" s="43">
        <v>200</v>
      </c>
      <c r="G129" s="43">
        <v>4.5999999999999996</v>
      </c>
      <c r="H129" s="43">
        <v>3.3</v>
      </c>
      <c r="I129" s="43">
        <v>11.4</v>
      </c>
      <c r="J129" s="43">
        <v>93.6</v>
      </c>
      <c r="K129" s="44" t="s">
        <v>108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109</v>
      </c>
      <c r="F130" s="43">
        <v>100</v>
      </c>
      <c r="G130" s="43">
        <v>19.100000000000001</v>
      </c>
      <c r="H130" s="43">
        <v>4.3</v>
      </c>
      <c r="I130" s="43">
        <v>13.4</v>
      </c>
      <c r="J130" s="43">
        <v>168.6</v>
      </c>
      <c r="K130" s="44" t="s">
        <v>110</v>
      </c>
      <c r="L130" s="43">
        <v>27.5</v>
      </c>
    </row>
    <row r="131" spans="1:12" ht="15" x14ac:dyDescent="0.25">
      <c r="A131" s="14"/>
      <c r="B131" s="15"/>
      <c r="C131" s="11"/>
      <c r="D131" s="7" t="s">
        <v>29</v>
      </c>
      <c r="E131" s="42" t="s">
        <v>111</v>
      </c>
      <c r="F131" s="43">
        <v>150</v>
      </c>
      <c r="G131" s="43">
        <v>3.8</v>
      </c>
      <c r="H131" s="43">
        <v>4.4000000000000004</v>
      </c>
      <c r="I131" s="43">
        <v>36.299999999999997</v>
      </c>
      <c r="J131" s="43">
        <v>200.1</v>
      </c>
      <c r="K131" s="44" t="s">
        <v>112</v>
      </c>
      <c r="L131" s="43">
        <v>9</v>
      </c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200</v>
      </c>
      <c r="G132" s="43">
        <v>1</v>
      </c>
      <c r="H132" s="43">
        <v>0.1</v>
      </c>
      <c r="I132" s="43">
        <v>15.6</v>
      </c>
      <c r="J132" s="43">
        <v>66.900000000000006</v>
      </c>
      <c r="K132" s="44" t="s">
        <v>95</v>
      </c>
      <c r="L132" s="43">
        <v>8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 t="s">
        <v>48</v>
      </c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98</v>
      </c>
      <c r="E135" s="42" t="s">
        <v>113</v>
      </c>
      <c r="F135" s="43">
        <v>100</v>
      </c>
      <c r="G135" s="43">
        <v>1.5</v>
      </c>
      <c r="H135" s="43">
        <v>0.5</v>
      </c>
      <c r="I135" s="43">
        <v>21</v>
      </c>
      <c r="J135" s="43">
        <v>94.5</v>
      </c>
      <c r="K135" s="44" t="s">
        <v>48</v>
      </c>
      <c r="L135" s="43">
        <v>10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36.6</v>
      </c>
      <c r="H137" s="19">
        <f t="shared" si="64"/>
        <v>24.200000000000003</v>
      </c>
      <c r="I137" s="19">
        <f t="shared" si="64"/>
        <v>133.69999999999999</v>
      </c>
      <c r="J137" s="19">
        <f t="shared" si="64"/>
        <v>898.1</v>
      </c>
      <c r="K137" s="25"/>
      <c r="L137" s="19">
        <f t="shared" ref="L137" si="65">SUM(L128:L136)</f>
        <v>79.5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910</v>
      </c>
      <c r="G138" s="32">
        <f t="shared" ref="G138" si="66">G127+G137</f>
        <v>36.6</v>
      </c>
      <c r="H138" s="32">
        <f t="shared" ref="H138" si="67">H127+H137</f>
        <v>24.200000000000003</v>
      </c>
      <c r="I138" s="32">
        <f t="shared" ref="I138" si="68">I127+I137</f>
        <v>133.69999999999999</v>
      </c>
      <c r="J138" s="32">
        <f t="shared" ref="J138:L138" si="69">J127+J137</f>
        <v>898.1</v>
      </c>
      <c r="K138" s="32"/>
      <c r="L138" s="32">
        <f t="shared" si="69"/>
        <v>79.5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114</v>
      </c>
      <c r="F147" s="43">
        <v>80</v>
      </c>
      <c r="G147" s="43">
        <v>0.8</v>
      </c>
      <c r="H147" s="43">
        <v>4.0999999999999996</v>
      </c>
      <c r="I147" s="43">
        <v>2.5</v>
      </c>
      <c r="J147" s="43">
        <v>49.9</v>
      </c>
      <c r="K147" s="44" t="s">
        <v>115</v>
      </c>
      <c r="L147" s="43">
        <v>9</v>
      </c>
    </row>
    <row r="148" spans="1:12" ht="15" x14ac:dyDescent="0.25">
      <c r="A148" s="23"/>
      <c r="B148" s="15"/>
      <c r="C148" s="11"/>
      <c r="D148" s="7" t="s">
        <v>27</v>
      </c>
      <c r="E148" s="42" t="s">
        <v>116</v>
      </c>
      <c r="F148" s="43">
        <v>200</v>
      </c>
      <c r="G148" s="43">
        <v>5.0999999999999996</v>
      </c>
      <c r="H148" s="43">
        <v>5.8</v>
      </c>
      <c r="I148" s="43">
        <v>10.8</v>
      </c>
      <c r="J148" s="43">
        <v>115.6</v>
      </c>
      <c r="K148" s="44" t="s">
        <v>117</v>
      </c>
      <c r="L148" s="43">
        <v>9</v>
      </c>
    </row>
    <row r="149" spans="1:12" ht="15" x14ac:dyDescent="0.25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14.5</v>
      </c>
      <c r="H149" s="43">
        <v>14.6</v>
      </c>
      <c r="I149" s="43">
        <v>8.1</v>
      </c>
      <c r="J149" s="43">
        <v>221.9</v>
      </c>
      <c r="K149" s="44" t="s">
        <v>119</v>
      </c>
      <c r="L149" s="43">
        <v>27.5</v>
      </c>
    </row>
    <row r="150" spans="1:12" ht="15" x14ac:dyDescent="0.25">
      <c r="A150" s="23"/>
      <c r="B150" s="15"/>
      <c r="C150" s="11"/>
      <c r="D150" s="7" t="s">
        <v>29</v>
      </c>
      <c r="E150" s="42" t="s">
        <v>58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59</v>
      </c>
      <c r="L150" s="43">
        <v>6</v>
      </c>
    </row>
    <row r="151" spans="1:12" ht="15" x14ac:dyDescent="0.25">
      <c r="A151" s="23"/>
      <c r="B151" s="15"/>
      <c r="C151" s="11"/>
      <c r="D151" s="7" t="s">
        <v>30</v>
      </c>
      <c r="E151" s="42" t="s">
        <v>120</v>
      </c>
      <c r="F151" s="43">
        <v>200</v>
      </c>
      <c r="G151" s="43">
        <v>1</v>
      </c>
      <c r="H151" s="43">
        <v>0.2</v>
      </c>
      <c r="I151" s="43">
        <v>20.2</v>
      </c>
      <c r="J151" s="43">
        <v>86.6</v>
      </c>
      <c r="K151" s="44" t="s">
        <v>121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64</v>
      </c>
      <c r="F152" s="43">
        <v>50</v>
      </c>
      <c r="G152" s="43">
        <v>3.3</v>
      </c>
      <c r="H152" s="43">
        <v>0.6</v>
      </c>
      <c r="I152" s="43">
        <v>19.8</v>
      </c>
      <c r="J152" s="43">
        <v>97.8</v>
      </c>
      <c r="K152" s="44" t="s">
        <v>121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97</v>
      </c>
      <c r="E154" s="42" t="s">
        <v>50</v>
      </c>
      <c r="F154" s="43">
        <v>30</v>
      </c>
      <c r="G154" s="43">
        <v>1</v>
      </c>
      <c r="H154" s="43">
        <v>0.7</v>
      </c>
      <c r="I154" s="43">
        <v>2.7</v>
      </c>
      <c r="J154" s="43">
        <v>21.2</v>
      </c>
      <c r="K154" s="44" t="s">
        <v>51</v>
      </c>
      <c r="L154" s="43">
        <v>3</v>
      </c>
    </row>
    <row r="155" spans="1:12" ht="15" x14ac:dyDescent="0.25">
      <c r="A155" s="23"/>
      <c r="B155" s="15"/>
      <c r="C155" s="11"/>
      <c r="D155" s="6"/>
      <c r="E155" s="42" t="s">
        <v>65</v>
      </c>
      <c r="F155" s="43">
        <v>100</v>
      </c>
      <c r="G155" s="43">
        <v>3.4</v>
      </c>
      <c r="H155" s="43">
        <v>2.5</v>
      </c>
      <c r="I155" s="43">
        <v>5.5</v>
      </c>
      <c r="J155" s="43">
        <v>58.1</v>
      </c>
      <c r="K155" s="44" t="s">
        <v>121</v>
      </c>
      <c r="L155" s="43">
        <v>15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910</v>
      </c>
      <c r="G156" s="19">
        <f t="shared" ref="G156:J156" si="72">SUM(G147:G155)</f>
        <v>32.200000000000003</v>
      </c>
      <c r="H156" s="19">
        <f t="shared" si="72"/>
        <v>33.799999999999997</v>
      </c>
      <c r="I156" s="19">
        <f t="shared" si="72"/>
        <v>89.4</v>
      </c>
      <c r="J156" s="19">
        <f t="shared" si="72"/>
        <v>790.5</v>
      </c>
      <c r="K156" s="25"/>
      <c r="L156" s="19">
        <f t="shared" ref="L156" si="73">SUM(L147:L155)</f>
        <v>79.5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910</v>
      </c>
      <c r="G157" s="32">
        <f t="shared" ref="G157" si="74">G146+G156</f>
        <v>32.200000000000003</v>
      </c>
      <c r="H157" s="32">
        <f t="shared" ref="H157" si="75">H146+H156</f>
        <v>33.799999999999997</v>
      </c>
      <c r="I157" s="32">
        <f t="shared" ref="I157" si="76">I146+I156</f>
        <v>89.4</v>
      </c>
      <c r="J157" s="32">
        <f t="shared" ref="J157:L157" si="77">J146+J156</f>
        <v>790.5</v>
      </c>
      <c r="K157" s="32"/>
      <c r="L157" s="32">
        <f t="shared" si="77"/>
        <v>79.5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122</v>
      </c>
      <c r="F167" s="43">
        <v>220</v>
      </c>
      <c r="G167" s="43">
        <v>6.5</v>
      </c>
      <c r="H167" s="43">
        <v>7.4</v>
      </c>
      <c r="I167" s="43">
        <v>13.8</v>
      </c>
      <c r="J167" s="43">
        <v>148.1</v>
      </c>
      <c r="K167" s="44" t="s">
        <v>123</v>
      </c>
      <c r="L167" s="43">
        <v>10</v>
      </c>
    </row>
    <row r="168" spans="1:12" ht="15" x14ac:dyDescent="0.25">
      <c r="A168" s="23"/>
      <c r="B168" s="15"/>
      <c r="C168" s="11"/>
      <c r="D168" s="7" t="s">
        <v>28</v>
      </c>
      <c r="E168" s="42" t="s">
        <v>124</v>
      </c>
      <c r="F168" s="43">
        <v>100</v>
      </c>
      <c r="G168" s="43">
        <v>17</v>
      </c>
      <c r="H168" s="43">
        <v>16.5</v>
      </c>
      <c r="I168" s="43">
        <v>3.9</v>
      </c>
      <c r="J168" s="43">
        <v>232.1</v>
      </c>
      <c r="K168" s="44" t="s">
        <v>125</v>
      </c>
      <c r="L168" s="43">
        <v>35.56</v>
      </c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5.3</v>
      </c>
      <c r="H169" s="43">
        <v>4.9000000000000004</v>
      </c>
      <c r="I169" s="43">
        <v>32.799999999999997</v>
      </c>
      <c r="J169" s="43">
        <v>196.8</v>
      </c>
      <c r="K169" s="44" t="s">
        <v>73</v>
      </c>
      <c r="L169" s="43">
        <v>4</v>
      </c>
    </row>
    <row r="170" spans="1:12" ht="15" x14ac:dyDescent="0.25">
      <c r="A170" s="23"/>
      <c r="B170" s="15"/>
      <c r="C170" s="11"/>
      <c r="D170" s="7" t="s">
        <v>30</v>
      </c>
      <c r="E170" s="42" t="s">
        <v>126</v>
      </c>
      <c r="F170" s="43">
        <v>200</v>
      </c>
      <c r="G170" s="43">
        <v>0.2</v>
      </c>
      <c r="H170" s="43">
        <v>0.1</v>
      </c>
      <c r="I170" s="43">
        <v>6.6</v>
      </c>
      <c r="J170" s="43">
        <v>27.9</v>
      </c>
      <c r="K170" s="44" t="s">
        <v>127</v>
      </c>
      <c r="L170" s="43">
        <v>8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87</v>
      </c>
      <c r="F172" s="43">
        <v>50</v>
      </c>
      <c r="G172" s="43">
        <v>3.4</v>
      </c>
      <c r="H172" s="43">
        <v>0.7</v>
      </c>
      <c r="I172" s="43">
        <v>19.899999999999999</v>
      </c>
      <c r="J172" s="43">
        <v>99.1</v>
      </c>
      <c r="K172" s="44" t="s">
        <v>48</v>
      </c>
      <c r="L172" s="43">
        <v>4</v>
      </c>
    </row>
    <row r="173" spans="1:12" ht="15" x14ac:dyDescent="0.25">
      <c r="A173" s="23"/>
      <c r="B173" s="15"/>
      <c r="C173" s="11"/>
      <c r="D173" s="6" t="s">
        <v>97</v>
      </c>
      <c r="E173" s="42" t="s">
        <v>128</v>
      </c>
      <c r="F173" s="43">
        <v>30</v>
      </c>
      <c r="G173" s="43">
        <v>0.8</v>
      </c>
      <c r="H173" s="43">
        <v>1.1000000000000001</v>
      </c>
      <c r="I173" s="43">
        <v>1.3</v>
      </c>
      <c r="J173" s="43">
        <v>18.7</v>
      </c>
      <c r="K173" s="44" t="s">
        <v>129</v>
      </c>
      <c r="L173" s="43">
        <v>3</v>
      </c>
    </row>
    <row r="174" spans="1:12" ht="15" x14ac:dyDescent="0.25">
      <c r="A174" s="23"/>
      <c r="B174" s="15"/>
      <c r="C174" s="11"/>
      <c r="D174" s="6"/>
      <c r="E174" s="42" t="s">
        <v>141</v>
      </c>
      <c r="F174" s="43">
        <v>130</v>
      </c>
      <c r="G174" s="43">
        <v>25.7</v>
      </c>
      <c r="H174" s="43">
        <v>9.3000000000000007</v>
      </c>
      <c r="I174" s="43">
        <v>18.8</v>
      </c>
      <c r="J174" s="43">
        <v>261.10000000000002</v>
      </c>
      <c r="K174" s="44" t="s">
        <v>142</v>
      </c>
      <c r="L174" s="43">
        <v>14.94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58.899999999999991</v>
      </c>
      <c r="H175" s="19">
        <f t="shared" si="80"/>
        <v>40</v>
      </c>
      <c r="I175" s="19">
        <f t="shared" si="80"/>
        <v>97.1</v>
      </c>
      <c r="J175" s="19">
        <f t="shared" si="80"/>
        <v>983.80000000000007</v>
      </c>
      <c r="K175" s="25"/>
      <c r="L175" s="19">
        <f t="shared" ref="L175" si="81">SUM(L166:L174)</f>
        <v>79.5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880</v>
      </c>
      <c r="G176" s="32">
        <f t="shared" ref="G176" si="82">G165+G175</f>
        <v>58.899999999999991</v>
      </c>
      <c r="H176" s="32">
        <f t="shared" ref="H176" si="83">H165+H175</f>
        <v>40</v>
      </c>
      <c r="I176" s="32">
        <f t="shared" ref="I176" si="84">I165+I175</f>
        <v>97.1</v>
      </c>
      <c r="J176" s="32">
        <f t="shared" ref="J176:L176" si="85">J165+J175</f>
        <v>983.80000000000007</v>
      </c>
      <c r="K176" s="32"/>
      <c r="L176" s="32">
        <f t="shared" si="85"/>
        <v>79.5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130</v>
      </c>
      <c r="F185" s="43">
        <v>100</v>
      </c>
      <c r="G185" s="43">
        <v>1.8</v>
      </c>
      <c r="H185" s="43">
        <v>5.4</v>
      </c>
      <c r="I185" s="43">
        <v>16.600000000000001</v>
      </c>
      <c r="J185" s="43">
        <v>122.3</v>
      </c>
      <c r="K185" s="44" t="s">
        <v>131</v>
      </c>
      <c r="L185" s="43">
        <v>6</v>
      </c>
    </row>
    <row r="186" spans="1:12" ht="15" x14ac:dyDescent="0.25">
      <c r="A186" s="23"/>
      <c r="B186" s="15"/>
      <c r="C186" s="11"/>
      <c r="D186" s="7" t="s">
        <v>27</v>
      </c>
      <c r="E186" s="42" t="s">
        <v>132</v>
      </c>
      <c r="F186" s="43">
        <v>200</v>
      </c>
      <c r="G186" s="43">
        <v>3.1</v>
      </c>
      <c r="H186" s="43">
        <v>5.0999999999999996</v>
      </c>
      <c r="I186" s="43">
        <v>12.3</v>
      </c>
      <c r="J186" s="43">
        <v>107.5</v>
      </c>
      <c r="K186" s="44" t="s">
        <v>133</v>
      </c>
      <c r="L186" s="43">
        <v>6.5</v>
      </c>
    </row>
    <row r="187" spans="1:12" ht="15" x14ac:dyDescent="0.25">
      <c r="A187" s="23"/>
      <c r="B187" s="15"/>
      <c r="C187" s="11"/>
      <c r="D187" s="7" t="s">
        <v>28</v>
      </c>
      <c r="E187" s="42" t="s">
        <v>134</v>
      </c>
      <c r="F187" s="43">
        <v>120</v>
      </c>
      <c r="G187" s="43">
        <v>11.2</v>
      </c>
      <c r="H187" s="43">
        <v>14.7</v>
      </c>
      <c r="I187" s="43">
        <v>14.7</v>
      </c>
      <c r="J187" s="43">
        <v>235.7</v>
      </c>
      <c r="K187" s="44" t="s">
        <v>91</v>
      </c>
      <c r="L187" s="43">
        <v>30.06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>
        <v>1</v>
      </c>
      <c r="H189" s="43">
        <v>0.1</v>
      </c>
      <c r="I189" s="43">
        <v>15.6</v>
      </c>
      <c r="J189" s="43">
        <v>66.900000000000006</v>
      </c>
      <c r="K189" s="44" t="s">
        <v>95</v>
      </c>
      <c r="L189" s="43">
        <v>10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96</v>
      </c>
      <c r="F191" s="43">
        <v>100</v>
      </c>
      <c r="G191" s="43">
        <v>6.6</v>
      </c>
      <c r="H191" s="43">
        <v>1.2</v>
      </c>
      <c r="I191" s="43">
        <v>33.4</v>
      </c>
      <c r="J191" s="43">
        <v>170.8</v>
      </c>
      <c r="K191" s="44" t="s">
        <v>48</v>
      </c>
      <c r="L191" s="43">
        <v>7.8</v>
      </c>
    </row>
    <row r="192" spans="1:12" ht="15" x14ac:dyDescent="0.25">
      <c r="A192" s="23"/>
      <c r="B192" s="15"/>
      <c r="C192" s="11"/>
      <c r="D192" s="6" t="s">
        <v>98</v>
      </c>
      <c r="E192" s="42" t="s">
        <v>53</v>
      </c>
      <c r="F192" s="43">
        <v>180</v>
      </c>
      <c r="G192" s="43">
        <v>0.7</v>
      </c>
      <c r="H192" s="43">
        <v>0.7</v>
      </c>
      <c r="I192" s="43">
        <v>17.600000000000001</v>
      </c>
      <c r="J192" s="43">
        <v>79.900000000000006</v>
      </c>
      <c r="K192" s="44" t="s">
        <v>48</v>
      </c>
      <c r="L192" s="43">
        <v>11.14</v>
      </c>
    </row>
    <row r="193" spans="1:12" ht="15" x14ac:dyDescent="0.25">
      <c r="A193" s="23"/>
      <c r="B193" s="15"/>
      <c r="C193" s="11"/>
      <c r="D193" s="6"/>
      <c r="E193" s="42" t="s">
        <v>143</v>
      </c>
      <c r="F193" s="43">
        <v>10</v>
      </c>
      <c r="G193" s="43">
        <v>0.1</v>
      </c>
      <c r="H193" s="43">
        <v>7.3</v>
      </c>
      <c r="I193" s="43">
        <v>0.1</v>
      </c>
      <c r="J193" s="43">
        <v>66.099999999999994</v>
      </c>
      <c r="K193" s="44"/>
      <c r="L193" s="43">
        <v>8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24.500000000000004</v>
      </c>
      <c r="H194" s="19">
        <f t="shared" si="88"/>
        <v>34.5</v>
      </c>
      <c r="I194" s="19">
        <f t="shared" si="88"/>
        <v>110.29999999999998</v>
      </c>
      <c r="J194" s="19">
        <f t="shared" si="88"/>
        <v>849.2</v>
      </c>
      <c r="K194" s="25"/>
      <c r="L194" s="19">
        <f t="shared" ref="L194" si="89">SUM(L185:L193)</f>
        <v>79.5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910</v>
      </c>
      <c r="G195" s="32">
        <f t="shared" ref="G195" si="90">G184+G194</f>
        <v>24.500000000000004</v>
      </c>
      <c r="H195" s="32">
        <f t="shared" ref="H195" si="91">H184+H194</f>
        <v>34.5</v>
      </c>
      <c r="I195" s="32">
        <f t="shared" ref="I195" si="92">I184+I194</f>
        <v>110.29999999999998</v>
      </c>
      <c r="J195" s="32">
        <f t="shared" ref="J195:L195" si="93">J184+J194</f>
        <v>849.2</v>
      </c>
      <c r="K195" s="32"/>
      <c r="L195" s="32">
        <f t="shared" si="93"/>
        <v>79.5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38.429999999999993</v>
      </c>
      <c r="H196" s="34">
        <f t="shared" si="94"/>
        <v>30.870000000000005</v>
      </c>
      <c r="I196" s="34">
        <f t="shared" si="94"/>
        <v>109.34</v>
      </c>
      <c r="J196" s="34">
        <f t="shared" si="94"/>
        <v>868.81000000000006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2025-02-17T04:56:50Z</cp:lastPrinted>
  <dcterms:created xsi:type="dcterms:W3CDTF">2022-05-16T14:23:56Z</dcterms:created>
  <dcterms:modified xsi:type="dcterms:W3CDTF">2026-01-12T06:58:05Z</dcterms:modified>
</cp:coreProperties>
</file>